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445" windowWidth="15480" windowHeight="5490" activeTab="0"/>
  </bookViews>
  <sheets>
    <sheet name="Desde Junio 2011" sheetId="1" r:id="rId1"/>
  </sheets>
  <definedNames>
    <definedName name="_xlnm.Print_Area" localSheetId="0">'Desde Junio 2011'!$A$1:$Q$62</definedName>
  </definedNames>
  <calcPr fullCalcOnLoad="1"/>
</workbook>
</file>

<file path=xl/sharedStrings.xml><?xml version="1.0" encoding="utf-8"?>
<sst xmlns="http://schemas.openxmlformats.org/spreadsheetml/2006/main" count="199" uniqueCount="85">
  <si>
    <t>distancia</t>
  </si>
  <si>
    <t>Handicap</t>
  </si>
  <si>
    <t>1000 a 1200</t>
  </si>
  <si>
    <t>1400 a 1600</t>
  </si>
  <si>
    <t>1800 o mas</t>
  </si>
  <si>
    <t>Grupo</t>
  </si>
  <si>
    <t>Listado</t>
  </si>
  <si>
    <t>4 y mas</t>
  </si>
  <si>
    <t xml:space="preserve"> 5 y mas</t>
  </si>
  <si>
    <t xml:space="preserve">Premios </t>
  </si>
  <si>
    <t xml:space="preserve">al  1ro </t>
  </si>
  <si>
    <t>JOCKEY  CLUB</t>
  </si>
  <si>
    <t>Bolsa</t>
  </si>
  <si>
    <t>CONDICIONALES</t>
  </si>
  <si>
    <t>1000 a 1200mts</t>
  </si>
  <si>
    <t>Perdedores</t>
  </si>
  <si>
    <t>Edad</t>
  </si>
  <si>
    <t>CATEGORIA  PROMOCION</t>
  </si>
  <si>
    <t>Ganadores</t>
  </si>
  <si>
    <t>CATEGORIA  PROMOCION  II</t>
  </si>
  <si>
    <t>Mas Carta Clasica</t>
  </si>
  <si>
    <t>NON</t>
  </si>
  <si>
    <t>GRADED</t>
  </si>
  <si>
    <t>Sin C.C.</t>
  </si>
  <si>
    <t>Grupos   1</t>
  </si>
  <si>
    <t>Martinez de Hoz</t>
  </si>
  <si>
    <t>Ramirez</t>
  </si>
  <si>
    <t>Chevallier</t>
  </si>
  <si>
    <t>Gran Criterium</t>
  </si>
  <si>
    <t>Potrancas</t>
  </si>
  <si>
    <t>25 de Mayo</t>
  </si>
  <si>
    <t>1000 Guineas</t>
  </si>
  <si>
    <t>2000 Guineas</t>
  </si>
  <si>
    <t>Suipacha</t>
  </si>
  <si>
    <t>San Isidro</t>
  </si>
  <si>
    <t>E.Acebal</t>
  </si>
  <si>
    <t>Copa de Oro</t>
  </si>
  <si>
    <t>Alzaga Unzue</t>
  </si>
  <si>
    <t>Anchorena</t>
  </si>
  <si>
    <t>Copa de Plata</t>
  </si>
  <si>
    <t>T.C. 4 y +</t>
  </si>
  <si>
    <t>T.C. 3 y +</t>
  </si>
  <si>
    <t>Potrancas 2 a.</t>
  </si>
  <si>
    <t>Potrancas 3 a.</t>
  </si>
  <si>
    <t>Potrillos 2 a.</t>
  </si>
  <si>
    <t>Productos 2 a.</t>
  </si>
  <si>
    <t>Productos 3 a.</t>
  </si>
  <si>
    <t>Potrillos 3 a.</t>
  </si>
  <si>
    <t>Yeguas 3 y +</t>
  </si>
  <si>
    <t xml:space="preserve">Condicion </t>
  </si>
  <si>
    <t>$ al 1ro</t>
  </si>
  <si>
    <t>Mas C.C.</t>
  </si>
  <si>
    <t xml:space="preserve">Carta Clasica </t>
  </si>
  <si>
    <t>TOTAL al 1ro</t>
  </si>
  <si>
    <t>Bolsa Premios sin CC</t>
  </si>
  <si>
    <t>4 años</t>
  </si>
  <si>
    <t xml:space="preserve">Ganadores </t>
  </si>
  <si>
    <t>3 y mas</t>
  </si>
  <si>
    <t>NO TIENEN</t>
  </si>
  <si>
    <t>Al  1ro</t>
  </si>
  <si>
    <t xml:space="preserve">Carta Clasica al 1ro  </t>
  </si>
  <si>
    <t xml:space="preserve">1400a1600-2años </t>
  </si>
  <si>
    <t>Anasagasti &gt;&gt;&gt;&gt;</t>
  </si>
  <si>
    <t>ESCALA  DE PREMIOS  2011</t>
  </si>
  <si>
    <t>1400 a 1600mts</t>
  </si>
  <si>
    <t>1800 mts y mas</t>
  </si>
  <si>
    <t>Grupos   1  ya se corrieron</t>
  </si>
  <si>
    <t>Bonus</t>
  </si>
  <si>
    <t>7u8 $ 5000</t>
  </si>
  <si>
    <t>7u8 $ 5.000</t>
  </si>
  <si>
    <t>7u8 $ 3.000</t>
  </si>
  <si>
    <t>Mas de 9 caballos de juego</t>
  </si>
  <si>
    <t>al 1ro</t>
  </si>
  <si>
    <t>$</t>
  </si>
  <si>
    <t xml:space="preserve">Bonus para Carreras de 2000 mts o mas en los Clasicos 2 , 3 , L  y NG  :   </t>
  </si>
  <si>
    <t>Con mas de 6 de juego</t>
  </si>
  <si>
    <t>Con 7 u 8 Caballos de juego</t>
  </si>
  <si>
    <t>Con 9 o mas de juego</t>
  </si>
  <si>
    <r>
      <t xml:space="preserve">1600mts tienen </t>
    </r>
    <r>
      <rPr>
        <b/>
        <sz val="12"/>
        <color indexed="10"/>
        <rFont val="Arial"/>
        <family val="2"/>
      </rPr>
      <t>$ 3,000</t>
    </r>
    <r>
      <rPr>
        <b/>
        <sz val="10"/>
        <color indexed="10"/>
        <rFont val="Arial"/>
        <family val="2"/>
      </rPr>
      <t xml:space="preserve"> al 1ro</t>
    </r>
  </si>
  <si>
    <r>
      <t>1600mts tienen</t>
    </r>
    <r>
      <rPr>
        <b/>
        <sz val="12"/>
        <color indexed="10"/>
        <rFont val="Arial"/>
        <family val="2"/>
      </rPr>
      <t xml:space="preserve"> $ 3,000</t>
    </r>
    <r>
      <rPr>
        <b/>
        <sz val="10"/>
        <color indexed="10"/>
        <rFont val="Arial"/>
        <family val="2"/>
      </rPr>
      <t xml:space="preserve"> al 1ro</t>
    </r>
  </si>
  <si>
    <r>
      <t>2000mts o + tienen</t>
    </r>
    <r>
      <rPr>
        <b/>
        <sz val="12"/>
        <color indexed="10"/>
        <rFont val="Arial"/>
        <family val="2"/>
      </rPr>
      <t xml:space="preserve"> $ 7.500</t>
    </r>
    <r>
      <rPr>
        <b/>
        <sz val="10"/>
        <color indexed="10"/>
        <rFont val="Arial"/>
        <family val="2"/>
      </rPr>
      <t xml:space="preserve"> al 1ro</t>
    </r>
  </si>
  <si>
    <r>
      <t xml:space="preserve">2000mts o + tienen </t>
    </r>
    <r>
      <rPr>
        <b/>
        <sz val="12"/>
        <color indexed="10"/>
        <rFont val="Arial"/>
        <family val="2"/>
      </rPr>
      <t xml:space="preserve">$ 5.000 </t>
    </r>
    <r>
      <rPr>
        <b/>
        <sz val="10"/>
        <color indexed="10"/>
        <rFont val="Arial"/>
        <family val="2"/>
      </rPr>
      <t>al 1ro</t>
    </r>
  </si>
  <si>
    <r>
      <t>Bonus</t>
    </r>
    <r>
      <rPr>
        <b/>
        <sz val="12"/>
        <color indexed="17"/>
        <rFont val="Arial"/>
        <family val="2"/>
      </rPr>
      <t xml:space="preserve"> $ 3000</t>
    </r>
    <r>
      <rPr>
        <b/>
        <sz val="10"/>
        <color indexed="17"/>
        <rFont val="Arial"/>
        <family val="2"/>
      </rPr>
      <t xml:space="preserve"> al 1ro </t>
    </r>
  </si>
  <si>
    <r>
      <t xml:space="preserve">Bonus </t>
    </r>
    <r>
      <rPr>
        <b/>
        <sz val="12"/>
        <color indexed="17"/>
        <rFont val="Arial"/>
        <family val="2"/>
      </rPr>
      <t xml:space="preserve">$ 5000 </t>
    </r>
    <r>
      <rPr>
        <b/>
        <sz val="10"/>
        <color indexed="17"/>
        <rFont val="Arial"/>
        <family val="2"/>
      </rPr>
      <t>al 1ro</t>
    </r>
  </si>
  <si>
    <r>
      <t>2000mts o + tienen</t>
    </r>
    <r>
      <rPr>
        <b/>
        <sz val="12"/>
        <color indexed="10"/>
        <rFont val="Arial"/>
        <family val="2"/>
      </rPr>
      <t xml:space="preserve"> $ 10.000 </t>
    </r>
    <r>
      <rPr>
        <b/>
        <sz val="10"/>
        <color indexed="10"/>
        <rFont val="Arial"/>
        <family val="2"/>
      </rPr>
      <t>al 1ro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</si>
</sst>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dd/mm/yy"/>
    <numFmt numFmtId="174" formatCode="[$-2C0A]dddd\,\ dd&quot; de &quot;mmmm&quot; de &quot;yyyy"/>
    <numFmt numFmtId="175" formatCode="ddd/dd/mm"/>
    <numFmt numFmtId="176" formatCode="#,##0.000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"/>
    <numFmt numFmtId="184" formatCode="[$-C0A]mmmmm;@"/>
    <numFmt numFmtId="185" formatCode="0.000"/>
    <numFmt numFmtId="186" formatCode="[$-C0A]d\-mmm;@"/>
    <numFmt numFmtId="187" formatCode="[$-C0A]d\-mmm\-yy;@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sz val="6"/>
      <color indexed="17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0"/>
    </font>
    <font>
      <sz val="8"/>
      <color indexed="14"/>
      <name val="Arial"/>
      <family val="0"/>
    </font>
    <font>
      <sz val="8"/>
      <color indexed="18"/>
      <name val="Arial"/>
      <family val="0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b/>
      <u val="single"/>
      <sz val="8"/>
      <name val="Arial"/>
      <family val="2"/>
    </font>
    <font>
      <b/>
      <sz val="16"/>
      <color indexed="17"/>
      <name val="Arial"/>
      <family val="2"/>
    </font>
    <font>
      <b/>
      <sz val="14"/>
      <color indexed="17"/>
      <name val="Arial"/>
      <family val="2"/>
    </font>
    <font>
      <b/>
      <u val="single"/>
      <sz val="18"/>
      <color indexed="10"/>
      <name val="Arial"/>
      <family val="2"/>
    </font>
    <font>
      <b/>
      <sz val="8"/>
      <color indexed="17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3" fontId="30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13" fillId="24" borderId="0" xfId="0" applyFont="1" applyFill="1" applyAlignment="1">
      <alignment/>
    </xf>
    <xf numFmtId="3" fontId="10" fillId="24" borderId="0" xfId="0" applyNumberFormat="1" applyFont="1" applyFill="1" applyAlignment="1">
      <alignment horizontal="center"/>
    </xf>
    <xf numFmtId="0" fontId="5" fillId="16" borderId="0" xfId="0" applyFont="1" applyFill="1" applyAlignment="1">
      <alignment/>
    </xf>
    <xf numFmtId="3" fontId="5" fillId="16" borderId="0" xfId="0" applyNumberFormat="1" applyFont="1" applyFill="1" applyAlignment="1">
      <alignment horizontal="center"/>
    </xf>
    <xf numFmtId="3" fontId="33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3" fontId="18" fillId="0" borderId="0" xfId="0" applyNumberFormat="1" applyFont="1" applyAlignment="1">
      <alignment horizontal="center"/>
    </xf>
    <xf numFmtId="3" fontId="10" fillId="4" borderId="15" xfId="0" applyNumberFormat="1" applyFont="1" applyFill="1" applyBorder="1" applyAlignment="1">
      <alignment horizontal="center"/>
    </xf>
    <xf numFmtId="3" fontId="36" fillId="4" borderId="16" xfId="0" applyNumberFormat="1" applyFont="1" applyFill="1" applyBorder="1" applyAlignment="1">
      <alignment horizontal="right"/>
    </xf>
    <xf numFmtId="3" fontId="6" fillId="4" borderId="16" xfId="0" applyNumberFormat="1" applyFont="1" applyFill="1" applyBorder="1" applyAlignment="1">
      <alignment horizontal="center"/>
    </xf>
    <xf numFmtId="3" fontId="35" fillId="4" borderId="17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24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17" fillId="4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0" fontId="0" fillId="0" borderId="20" xfId="0" applyBorder="1" applyAlignment="1">
      <alignment/>
    </xf>
    <xf numFmtId="3" fontId="39" fillId="0" borderId="12" xfId="0" applyNumberFormat="1" applyFont="1" applyBorder="1" applyAlignment="1">
      <alignment horizontal="center"/>
    </xf>
    <xf numFmtId="3" fontId="39" fillId="0" borderId="14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3" fontId="39" fillId="0" borderId="2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24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7" fillId="0" borderId="12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5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59" fillId="0" borderId="0" xfId="0" applyFont="1" applyAlignment="1">
      <alignment/>
    </xf>
    <xf numFmtId="0" fontId="18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/>
    </xf>
    <xf numFmtId="3" fontId="28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60" fillId="0" borderId="0" xfId="0" applyFont="1" applyAlignment="1">
      <alignment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17" fontId="12" fillId="24" borderId="24" xfId="0" applyNumberFormat="1" applyFont="1" applyFill="1" applyBorder="1" applyAlignment="1">
      <alignment horizontal="center"/>
    </xf>
    <xf numFmtId="0" fontId="12" fillId="24" borderId="25" xfId="0" applyFont="1" applyFill="1" applyBorder="1" applyAlignment="1">
      <alignment horizontal="center"/>
    </xf>
    <xf numFmtId="0" fontId="12" fillId="24" borderId="26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O83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J18" sqref="J18"/>
    </sheetView>
  </sheetViews>
  <sheetFormatPr defaultColWidth="11.421875" defaultRowHeight="12.75"/>
  <cols>
    <col min="1" max="1" width="23.28125" style="0" customWidth="1"/>
    <col min="2" max="2" width="12.28125" style="0" customWidth="1"/>
    <col min="3" max="3" width="7.00390625" style="0" customWidth="1"/>
    <col min="4" max="4" width="10.57421875" style="0" customWidth="1"/>
    <col min="5" max="5" width="6.421875" style="0" customWidth="1"/>
    <col min="6" max="6" width="9.421875" style="0" customWidth="1"/>
    <col min="7" max="7" width="6.421875" style="0" customWidth="1"/>
    <col min="8" max="8" width="8.00390625" style="0" customWidth="1"/>
    <col min="9" max="9" width="6.00390625" style="0" customWidth="1"/>
    <col min="10" max="10" width="8.00390625" style="0" customWidth="1"/>
    <col min="11" max="11" width="7.57421875" style="0" customWidth="1"/>
    <col min="12" max="12" width="9.00390625" style="0" customWidth="1"/>
    <col min="13" max="13" width="6.00390625" style="0" customWidth="1"/>
    <col min="14" max="14" width="9.28125" style="0" customWidth="1"/>
    <col min="15" max="15" width="6.421875" style="0" customWidth="1"/>
    <col min="16" max="20" width="9.140625" style="0" customWidth="1"/>
    <col min="21" max="22" width="12.57421875" style="0" customWidth="1"/>
    <col min="23" max="23" width="14.421875" style="0" customWidth="1"/>
  </cols>
  <sheetData>
    <row r="1" spans="1:15" ht="24" thickBot="1">
      <c r="A1" s="61" t="s">
        <v>63</v>
      </c>
      <c r="B1" s="10"/>
      <c r="C1" s="10"/>
      <c r="D1" s="4"/>
      <c r="E1" s="4"/>
      <c r="F1" s="121">
        <v>40695</v>
      </c>
      <c r="G1" s="122"/>
      <c r="H1" s="122"/>
      <c r="I1" s="122"/>
      <c r="J1" s="122"/>
      <c r="K1" s="122"/>
      <c r="L1" s="122"/>
      <c r="M1" s="122"/>
      <c r="N1" s="122"/>
      <c r="O1" s="123"/>
    </row>
    <row r="2" spans="1:15" ht="23.25">
      <c r="A2" s="1" t="s">
        <v>9</v>
      </c>
      <c r="B2" s="124" t="s">
        <v>5</v>
      </c>
      <c r="C2" s="125"/>
      <c r="D2" s="124" t="s">
        <v>5</v>
      </c>
      <c r="E2" s="125"/>
      <c r="F2" s="85"/>
      <c r="G2" s="86"/>
      <c r="H2" s="126" t="s">
        <v>21</v>
      </c>
      <c r="I2" s="127"/>
      <c r="J2" s="126" t="s">
        <v>1</v>
      </c>
      <c r="K2" s="127"/>
      <c r="L2" s="126" t="s">
        <v>1</v>
      </c>
      <c r="M2" s="127"/>
      <c r="N2" s="126" t="s">
        <v>1</v>
      </c>
      <c r="O2" s="127"/>
    </row>
    <row r="3" spans="1:15" ht="24" thickBot="1">
      <c r="A3" s="2" t="s">
        <v>10</v>
      </c>
      <c r="B3" s="132">
        <v>2</v>
      </c>
      <c r="C3" s="133"/>
      <c r="D3" s="132">
        <v>3</v>
      </c>
      <c r="E3" s="133"/>
      <c r="F3" s="134" t="s">
        <v>6</v>
      </c>
      <c r="G3" s="135"/>
      <c r="H3" s="119" t="s">
        <v>22</v>
      </c>
      <c r="I3" s="120"/>
      <c r="J3" s="119" t="s">
        <v>57</v>
      </c>
      <c r="K3" s="120"/>
      <c r="L3" s="119" t="s">
        <v>7</v>
      </c>
      <c r="M3" s="120"/>
      <c r="N3" s="119" t="s">
        <v>8</v>
      </c>
      <c r="O3" s="120"/>
    </row>
    <row r="4" spans="1:15" ht="18">
      <c r="A4" s="13"/>
      <c r="B4" s="17" t="s">
        <v>59</v>
      </c>
      <c r="C4" s="68" t="s">
        <v>12</v>
      </c>
      <c r="D4" s="17" t="s">
        <v>59</v>
      </c>
      <c r="E4" s="68" t="s">
        <v>12</v>
      </c>
      <c r="F4" s="17" t="s">
        <v>59</v>
      </c>
      <c r="G4" s="68" t="s">
        <v>12</v>
      </c>
      <c r="H4" s="17" t="s">
        <v>59</v>
      </c>
      <c r="I4" s="68" t="s">
        <v>12</v>
      </c>
      <c r="J4" s="17" t="s">
        <v>59</v>
      </c>
      <c r="K4" s="68" t="s">
        <v>12</v>
      </c>
      <c r="L4" s="17" t="s">
        <v>59</v>
      </c>
      <c r="M4" s="68" t="s">
        <v>12</v>
      </c>
      <c r="N4" s="17" t="s">
        <v>59</v>
      </c>
      <c r="O4" s="68" t="s">
        <v>12</v>
      </c>
    </row>
    <row r="5" spans="1:15" ht="20.25">
      <c r="A5" s="7" t="s">
        <v>2</v>
      </c>
      <c r="B5" s="12">
        <v>55000</v>
      </c>
      <c r="C5" s="69">
        <f>+B5*1.7</f>
        <v>93500</v>
      </c>
      <c r="D5" s="5">
        <v>52000</v>
      </c>
      <c r="E5" s="69">
        <f>+D5*1.7</f>
        <v>88400</v>
      </c>
      <c r="F5" s="4">
        <v>50000</v>
      </c>
      <c r="G5" s="69">
        <f>+F5*1.7</f>
        <v>85000</v>
      </c>
      <c r="H5" s="3">
        <v>44000</v>
      </c>
      <c r="I5" s="69">
        <f>+H5*1.7</f>
        <v>74800</v>
      </c>
      <c r="J5" s="3">
        <v>40000</v>
      </c>
      <c r="K5" s="69">
        <f>+J5*1.7</f>
        <v>68000</v>
      </c>
      <c r="L5" s="3">
        <v>38000</v>
      </c>
      <c r="M5" s="69">
        <f>+L5*1.7</f>
        <v>64600</v>
      </c>
      <c r="N5" s="3">
        <v>32000</v>
      </c>
      <c r="O5" s="69">
        <f>+N5*1.7</f>
        <v>54400</v>
      </c>
    </row>
    <row r="6" spans="1:15" ht="20.25">
      <c r="A6" s="7" t="s">
        <v>3</v>
      </c>
      <c r="B6" s="12">
        <v>67000</v>
      </c>
      <c r="C6" s="69">
        <f>+B6*1.7</f>
        <v>113900</v>
      </c>
      <c r="D6" s="5">
        <v>57000</v>
      </c>
      <c r="E6" s="69">
        <f aca="true" t="shared" si="0" ref="E6:G7">+D6*1.7</f>
        <v>96900</v>
      </c>
      <c r="F6" s="4">
        <v>54000</v>
      </c>
      <c r="G6" s="69">
        <f t="shared" si="0"/>
        <v>91800</v>
      </c>
      <c r="H6" s="3">
        <v>48000</v>
      </c>
      <c r="I6" s="69">
        <f>+H6*1.7</f>
        <v>81600</v>
      </c>
      <c r="J6" s="3">
        <v>44000</v>
      </c>
      <c r="K6" s="69">
        <f>+J6*1.7</f>
        <v>74800</v>
      </c>
      <c r="L6" s="3">
        <v>42000</v>
      </c>
      <c r="M6" s="69">
        <f>+L6*1.7</f>
        <v>71400</v>
      </c>
      <c r="N6" s="3">
        <v>34000</v>
      </c>
      <c r="O6" s="69">
        <f>+N6*1.7</f>
        <v>57800</v>
      </c>
    </row>
    <row r="7" spans="1:15" ht="20.25">
      <c r="A7" s="71" t="s">
        <v>61</v>
      </c>
      <c r="B7" s="12"/>
      <c r="C7" s="69"/>
      <c r="D7" s="73"/>
      <c r="E7" s="74" t="s">
        <v>62</v>
      </c>
      <c r="F7" s="75">
        <v>58000</v>
      </c>
      <c r="G7" s="76">
        <f t="shared" si="0"/>
        <v>98600</v>
      </c>
      <c r="H7" s="3"/>
      <c r="I7" s="69"/>
      <c r="J7" s="3"/>
      <c r="K7" s="69"/>
      <c r="L7" s="3"/>
      <c r="M7" s="69"/>
      <c r="N7" s="3"/>
      <c r="O7" s="69"/>
    </row>
    <row r="8" spans="1:15" ht="20.25">
      <c r="A8" s="7" t="s">
        <v>4</v>
      </c>
      <c r="B8" s="12">
        <v>82000</v>
      </c>
      <c r="C8" s="69">
        <f>+B8*1.7</f>
        <v>139400</v>
      </c>
      <c r="D8" s="5">
        <v>70000</v>
      </c>
      <c r="E8" s="69">
        <f>+D8*1.7</f>
        <v>119000</v>
      </c>
      <c r="F8" s="4">
        <v>62000</v>
      </c>
      <c r="G8" s="69">
        <f>+F8*1.7</f>
        <v>105400</v>
      </c>
      <c r="H8" s="3">
        <v>52000</v>
      </c>
      <c r="I8" s="69">
        <f>+H8*1.7</f>
        <v>88400</v>
      </c>
      <c r="J8" s="3">
        <v>48000</v>
      </c>
      <c r="K8" s="69">
        <f>+J8*1.7</f>
        <v>81600</v>
      </c>
      <c r="L8" s="3">
        <v>46000</v>
      </c>
      <c r="M8" s="69">
        <f>+L8*1.7</f>
        <v>78200</v>
      </c>
      <c r="N8" s="3">
        <v>40000</v>
      </c>
      <c r="O8" s="69">
        <f>+N8*1.7</f>
        <v>68000</v>
      </c>
    </row>
    <row r="9" spans="1:15" ht="20.25">
      <c r="A9" s="112" t="s">
        <v>74</v>
      </c>
      <c r="B9" s="107"/>
      <c r="C9" s="108"/>
      <c r="D9" s="105"/>
      <c r="E9" s="69"/>
      <c r="F9" s="4"/>
      <c r="G9" s="69"/>
      <c r="H9" s="3"/>
      <c r="I9" s="69"/>
      <c r="J9" s="3"/>
      <c r="K9" s="69"/>
      <c r="L9" s="3"/>
      <c r="M9" s="69"/>
      <c r="N9" s="3"/>
      <c r="O9" s="69"/>
    </row>
    <row r="10" spans="1:15" ht="20.25">
      <c r="A10" s="106"/>
      <c r="B10" s="109" t="s">
        <v>76</v>
      </c>
      <c r="C10" s="108"/>
      <c r="D10" s="105"/>
      <c r="E10" s="69"/>
      <c r="F10" s="4"/>
      <c r="G10" s="111" t="s">
        <v>73</v>
      </c>
      <c r="H10" s="131">
        <v>5000</v>
      </c>
      <c r="I10" s="131"/>
      <c r="J10" s="110" t="s">
        <v>72</v>
      </c>
      <c r="K10" s="69"/>
      <c r="L10" s="3"/>
      <c r="M10" s="69"/>
      <c r="N10" s="3"/>
      <c r="O10" s="69"/>
    </row>
    <row r="11" spans="1:15" ht="20.25">
      <c r="A11" s="106"/>
      <c r="B11" s="109" t="s">
        <v>71</v>
      </c>
      <c r="C11" s="108"/>
      <c r="D11" s="105"/>
      <c r="E11" s="69"/>
      <c r="F11" s="4"/>
      <c r="G11" s="111" t="s">
        <v>73</v>
      </c>
      <c r="H11" s="131">
        <v>10000</v>
      </c>
      <c r="I11" s="131"/>
      <c r="J11" s="110" t="s">
        <v>72</v>
      </c>
      <c r="K11" s="69"/>
      <c r="L11" s="3"/>
      <c r="M11" s="69"/>
      <c r="N11" s="3"/>
      <c r="O11" s="69"/>
    </row>
    <row r="12" spans="1:14" ht="12.75">
      <c r="A12" s="77" t="s">
        <v>60</v>
      </c>
      <c r="B12" s="15" t="s">
        <v>20</v>
      </c>
      <c r="C12" s="15" t="s">
        <v>12</v>
      </c>
      <c r="D12" s="15" t="s">
        <v>20</v>
      </c>
      <c r="E12" s="15" t="s">
        <v>12</v>
      </c>
      <c r="F12" s="113" t="s">
        <v>20</v>
      </c>
      <c r="G12" s="15" t="s">
        <v>12</v>
      </c>
      <c r="H12" s="113" t="s">
        <v>20</v>
      </c>
      <c r="I12" s="15" t="s">
        <v>12</v>
      </c>
      <c r="J12" s="15"/>
      <c r="K12" s="15" t="s">
        <v>12</v>
      </c>
      <c r="L12" s="113" t="s">
        <v>20</v>
      </c>
      <c r="M12" s="15" t="s">
        <v>12</v>
      </c>
      <c r="N12" s="16" t="s">
        <v>23</v>
      </c>
    </row>
    <row r="13" spans="1:15" ht="20.25">
      <c r="A13" s="11" t="s">
        <v>2</v>
      </c>
      <c r="B13" s="57">
        <v>22500</v>
      </c>
      <c r="C13" s="67">
        <f>+B13*1.7</f>
        <v>38250</v>
      </c>
      <c r="D13" s="58">
        <v>16250</v>
      </c>
      <c r="E13" s="67">
        <f>+D13*1.7</f>
        <v>27625</v>
      </c>
      <c r="F13" s="59">
        <v>9000</v>
      </c>
      <c r="G13" s="67">
        <f>+F13*1.7</f>
        <v>15300</v>
      </c>
      <c r="H13" s="60">
        <v>5000</v>
      </c>
      <c r="I13" s="67">
        <f>+H13*1.7</f>
        <v>8500</v>
      </c>
      <c r="J13" s="60">
        <v>3300</v>
      </c>
      <c r="K13" s="67">
        <f>+J13*1.7</f>
        <v>5610</v>
      </c>
      <c r="L13" s="66">
        <v>3300</v>
      </c>
      <c r="M13" s="67">
        <f>+L13*1.7</f>
        <v>5610</v>
      </c>
      <c r="N13" s="72" t="s">
        <v>58</v>
      </c>
      <c r="O13" s="67">
        <v>0</v>
      </c>
    </row>
    <row r="14" spans="1:15" ht="20.25">
      <c r="A14" s="11" t="s">
        <v>3</v>
      </c>
      <c r="B14" s="57">
        <v>23750</v>
      </c>
      <c r="C14" s="67">
        <f aca="true" t="shared" si="1" ref="C14:E15">+B14*1.7</f>
        <v>40375</v>
      </c>
      <c r="D14" s="58">
        <v>16250</v>
      </c>
      <c r="E14" s="67">
        <f t="shared" si="1"/>
        <v>27625</v>
      </c>
      <c r="F14" s="59">
        <v>9000</v>
      </c>
      <c r="G14" s="67">
        <f>+F14*1.7</f>
        <v>15300</v>
      </c>
      <c r="H14" s="60">
        <v>5000</v>
      </c>
      <c r="I14" s="67">
        <f>+H14*1.7</f>
        <v>8500</v>
      </c>
      <c r="J14" s="60">
        <v>3300</v>
      </c>
      <c r="K14" s="67">
        <f>+J14*1.7</f>
        <v>5610</v>
      </c>
      <c r="L14" s="66">
        <v>3300</v>
      </c>
      <c r="M14" s="67">
        <f>+L14*1.7</f>
        <v>5610</v>
      </c>
      <c r="N14" s="72" t="s">
        <v>58</v>
      </c>
      <c r="O14" s="67">
        <v>0</v>
      </c>
    </row>
    <row r="15" spans="1:15" ht="20.25">
      <c r="A15" s="11" t="s">
        <v>4</v>
      </c>
      <c r="B15" s="57">
        <v>23750</v>
      </c>
      <c r="C15" s="67">
        <f t="shared" si="1"/>
        <v>40375</v>
      </c>
      <c r="D15" s="58">
        <v>17500</v>
      </c>
      <c r="E15" s="67">
        <f t="shared" si="1"/>
        <v>29750</v>
      </c>
      <c r="F15" s="59">
        <v>10000</v>
      </c>
      <c r="G15" s="67">
        <f>+F15*1.7</f>
        <v>17000</v>
      </c>
      <c r="H15" s="60">
        <v>5000</v>
      </c>
      <c r="I15" s="67">
        <f>+H15*1.7</f>
        <v>8500</v>
      </c>
      <c r="J15" s="60">
        <v>3300</v>
      </c>
      <c r="K15" s="67">
        <f>+J15*1.7</f>
        <v>5610</v>
      </c>
      <c r="L15" s="66">
        <v>3300</v>
      </c>
      <c r="M15" s="67">
        <f>+L15*1.7</f>
        <v>5610</v>
      </c>
      <c r="N15" s="72" t="s">
        <v>58</v>
      </c>
      <c r="O15" s="67">
        <v>0</v>
      </c>
    </row>
    <row r="16" ht="6" customHeight="1"/>
    <row r="17" spans="2:7" ht="11.25" customHeight="1">
      <c r="B17" s="10"/>
      <c r="C17" s="10"/>
      <c r="D17" s="4"/>
      <c r="E17" s="4"/>
      <c r="F17" s="4"/>
      <c r="G17" s="4"/>
    </row>
    <row r="18" spans="1:11" ht="15.75">
      <c r="A18" s="70" t="s">
        <v>13</v>
      </c>
      <c r="B18" s="8" t="s">
        <v>16</v>
      </c>
      <c r="C18" s="8"/>
      <c r="F18" s="4"/>
      <c r="G18" s="10"/>
      <c r="H18" s="103" t="s">
        <v>67</v>
      </c>
      <c r="J18" s="81"/>
      <c r="K18" s="10"/>
    </row>
    <row r="19" spans="1:12" ht="18">
      <c r="A19" s="11" t="s">
        <v>15</v>
      </c>
      <c r="B19" s="5">
        <v>2</v>
      </c>
      <c r="C19" s="5"/>
      <c r="D19" s="78" t="s">
        <v>14</v>
      </c>
      <c r="E19" s="10"/>
      <c r="F19" s="82">
        <v>44000</v>
      </c>
      <c r="G19" s="4"/>
      <c r="L19" s="87"/>
    </row>
    <row r="20" spans="1:13" ht="18">
      <c r="A20" s="11" t="s">
        <v>15</v>
      </c>
      <c r="B20" s="5">
        <v>2</v>
      </c>
      <c r="C20" s="5"/>
      <c r="D20" s="78" t="s">
        <v>64</v>
      </c>
      <c r="E20" s="10"/>
      <c r="F20" s="82">
        <v>48000</v>
      </c>
      <c r="G20" s="114" t="s">
        <v>78</v>
      </c>
      <c r="L20" s="118" t="s">
        <v>75</v>
      </c>
      <c r="M20" s="104"/>
    </row>
    <row r="21" spans="1:13" ht="9" customHeight="1">
      <c r="A21" s="11"/>
      <c r="B21" s="5"/>
      <c r="C21" s="5"/>
      <c r="D21" s="5"/>
      <c r="E21" s="5"/>
      <c r="F21" s="82"/>
      <c r="G21" s="80"/>
      <c r="K21" s="104"/>
      <c r="L21" s="118"/>
      <c r="M21" s="104"/>
    </row>
    <row r="22" spans="1:13" ht="18">
      <c r="A22" s="11" t="s">
        <v>15</v>
      </c>
      <c r="B22" s="5">
        <v>3</v>
      </c>
      <c r="C22" s="5"/>
      <c r="D22" s="78" t="s">
        <v>14</v>
      </c>
      <c r="E22" s="10"/>
      <c r="F22" s="82">
        <v>36000</v>
      </c>
      <c r="G22" s="9"/>
      <c r="K22" s="104"/>
      <c r="L22" s="118"/>
      <c r="M22" s="104"/>
    </row>
    <row r="23" spans="1:13" ht="18">
      <c r="A23" s="11" t="s">
        <v>15</v>
      </c>
      <c r="B23" s="5">
        <v>3</v>
      </c>
      <c r="C23" s="5"/>
      <c r="D23" s="78" t="s">
        <v>64</v>
      </c>
      <c r="E23" s="10"/>
      <c r="F23" s="82">
        <v>41000</v>
      </c>
      <c r="G23" s="114" t="s">
        <v>79</v>
      </c>
      <c r="L23" s="118" t="s">
        <v>75</v>
      </c>
      <c r="M23" s="104"/>
    </row>
    <row r="24" spans="1:15" ht="18">
      <c r="A24" s="11" t="s">
        <v>15</v>
      </c>
      <c r="B24" s="5">
        <v>3</v>
      </c>
      <c r="C24" s="5"/>
      <c r="D24" s="78" t="s">
        <v>65</v>
      </c>
      <c r="E24" s="14"/>
      <c r="F24" s="82">
        <v>48000</v>
      </c>
      <c r="G24" s="114" t="s">
        <v>80</v>
      </c>
      <c r="L24" s="118" t="s">
        <v>77</v>
      </c>
      <c r="O24" s="117" t="s">
        <v>69</v>
      </c>
    </row>
    <row r="25" spans="1:13" ht="9.75" customHeight="1">
      <c r="A25" s="11"/>
      <c r="B25" s="5"/>
      <c r="C25" s="5"/>
      <c r="D25" s="14"/>
      <c r="E25" s="14"/>
      <c r="F25" s="82"/>
      <c r="G25" s="80"/>
      <c r="K25" s="104"/>
      <c r="L25" s="118"/>
      <c r="M25" s="104"/>
    </row>
    <row r="26" spans="1:13" ht="18">
      <c r="A26" s="11" t="s">
        <v>15</v>
      </c>
      <c r="B26" s="5">
        <v>4</v>
      </c>
      <c r="C26" s="5"/>
      <c r="D26" s="78" t="s">
        <v>14</v>
      </c>
      <c r="E26" s="10"/>
      <c r="F26" s="82">
        <v>30000</v>
      </c>
      <c r="G26" s="9"/>
      <c r="K26" s="104"/>
      <c r="L26" s="118"/>
      <c r="M26" s="104"/>
    </row>
    <row r="27" spans="1:13" ht="18">
      <c r="A27" s="11" t="s">
        <v>15</v>
      </c>
      <c r="B27" s="5">
        <v>4</v>
      </c>
      <c r="C27" s="5"/>
      <c r="D27" s="78" t="s">
        <v>64</v>
      </c>
      <c r="E27" s="10"/>
      <c r="F27" s="82">
        <v>34000</v>
      </c>
      <c r="G27" s="114" t="s">
        <v>78</v>
      </c>
      <c r="L27" s="118" t="s">
        <v>75</v>
      </c>
      <c r="M27" s="104"/>
    </row>
    <row r="28" spans="1:15" ht="18">
      <c r="A28" s="11" t="s">
        <v>15</v>
      </c>
      <c r="B28" s="5">
        <v>4</v>
      </c>
      <c r="C28" s="5"/>
      <c r="D28" s="78" t="s">
        <v>65</v>
      </c>
      <c r="E28" s="14"/>
      <c r="F28" s="82">
        <v>40000</v>
      </c>
      <c r="G28" s="114" t="s">
        <v>81</v>
      </c>
      <c r="L28" s="118" t="s">
        <v>77</v>
      </c>
      <c r="O28" s="117" t="s">
        <v>70</v>
      </c>
    </row>
    <row r="29" spans="1:13" ht="10.5" customHeight="1">
      <c r="A29" s="11"/>
      <c r="B29" s="5"/>
      <c r="C29" s="5"/>
      <c r="D29" s="14"/>
      <c r="E29" s="14"/>
      <c r="F29" s="82"/>
      <c r="G29" s="80"/>
      <c r="K29" s="104"/>
      <c r="L29" s="118"/>
      <c r="M29" s="104"/>
    </row>
    <row r="30" spans="1:13" ht="18">
      <c r="A30" s="11" t="s">
        <v>15</v>
      </c>
      <c r="B30" s="5">
        <v>5</v>
      </c>
      <c r="C30" s="5"/>
      <c r="D30" s="78" t="s">
        <v>14</v>
      </c>
      <c r="E30" s="10"/>
      <c r="F30" s="82">
        <v>22000</v>
      </c>
      <c r="G30" s="9"/>
      <c r="K30" s="104"/>
      <c r="L30" s="118"/>
      <c r="M30" s="104"/>
    </row>
    <row r="31" spans="1:13" ht="18">
      <c r="A31" s="11" t="s">
        <v>15</v>
      </c>
      <c r="B31" s="5">
        <v>5</v>
      </c>
      <c r="C31" s="5"/>
      <c r="D31" s="78" t="s">
        <v>64</v>
      </c>
      <c r="E31" s="10"/>
      <c r="F31" s="82">
        <v>23500</v>
      </c>
      <c r="G31" s="115"/>
      <c r="K31" s="104"/>
      <c r="L31" s="118"/>
      <c r="M31" s="104"/>
    </row>
    <row r="32" spans="1:13" ht="18">
      <c r="A32" s="11" t="s">
        <v>15</v>
      </c>
      <c r="B32" s="5">
        <v>5</v>
      </c>
      <c r="C32" s="5"/>
      <c r="D32" s="78" t="s">
        <v>65</v>
      </c>
      <c r="E32" s="14"/>
      <c r="F32" s="82">
        <v>26000</v>
      </c>
      <c r="G32" s="80"/>
      <c r="K32" s="104"/>
      <c r="L32" s="118"/>
      <c r="M32" s="104"/>
    </row>
    <row r="33" spans="1:13" ht="17.25" customHeight="1">
      <c r="A33" s="62"/>
      <c r="B33" s="63"/>
      <c r="C33" s="63"/>
      <c r="D33" s="63"/>
      <c r="E33" s="63"/>
      <c r="F33" s="83"/>
      <c r="G33" s="80"/>
      <c r="K33" s="104"/>
      <c r="L33" s="118"/>
      <c r="M33" s="104"/>
    </row>
    <row r="34" spans="1:13" ht="17.25" customHeight="1">
      <c r="A34" s="11" t="s">
        <v>56</v>
      </c>
      <c r="B34" s="5">
        <v>2</v>
      </c>
      <c r="C34" s="5"/>
      <c r="D34" s="78" t="s">
        <v>14</v>
      </c>
      <c r="E34" s="10"/>
      <c r="F34" s="82">
        <v>48000</v>
      </c>
      <c r="G34" s="116" t="s">
        <v>82</v>
      </c>
      <c r="K34" s="104"/>
      <c r="L34" s="118"/>
      <c r="M34" s="104"/>
    </row>
    <row r="35" spans="1:13" ht="17.25" customHeight="1">
      <c r="A35" s="11" t="s">
        <v>56</v>
      </c>
      <c r="B35" s="5">
        <v>2</v>
      </c>
      <c r="C35" s="5"/>
      <c r="D35" s="78" t="s">
        <v>64</v>
      </c>
      <c r="E35" s="10"/>
      <c r="F35" s="82">
        <v>49500</v>
      </c>
      <c r="G35" s="116" t="s">
        <v>83</v>
      </c>
      <c r="K35" s="104"/>
      <c r="L35" s="118"/>
      <c r="M35" s="104"/>
    </row>
    <row r="36" spans="1:13" ht="10.5" customHeight="1">
      <c r="A36" s="11"/>
      <c r="B36" s="5"/>
      <c r="C36" s="5"/>
      <c r="D36" s="79"/>
      <c r="E36" s="14"/>
      <c r="F36" s="82"/>
      <c r="G36" s="80"/>
      <c r="K36" s="104"/>
      <c r="L36" s="118"/>
      <c r="M36" s="104"/>
    </row>
    <row r="37" spans="1:13" ht="18">
      <c r="A37" s="11" t="s">
        <v>56</v>
      </c>
      <c r="B37" s="5">
        <v>3</v>
      </c>
      <c r="C37" s="5"/>
      <c r="D37" s="78" t="s">
        <v>14</v>
      </c>
      <c r="E37" s="10"/>
      <c r="F37" s="82">
        <v>41000</v>
      </c>
      <c r="G37" s="9"/>
      <c r="K37" s="104"/>
      <c r="L37" s="118"/>
      <c r="M37" s="104"/>
    </row>
    <row r="38" spans="1:13" ht="18">
      <c r="A38" s="11" t="s">
        <v>56</v>
      </c>
      <c r="B38" s="5">
        <v>3</v>
      </c>
      <c r="C38" s="5"/>
      <c r="D38" s="78" t="s">
        <v>64</v>
      </c>
      <c r="E38" s="10"/>
      <c r="F38" s="82">
        <v>45000</v>
      </c>
      <c r="G38" s="114" t="s">
        <v>79</v>
      </c>
      <c r="L38" s="118" t="s">
        <v>75</v>
      </c>
      <c r="M38" s="104"/>
    </row>
    <row r="39" spans="1:15" ht="18">
      <c r="A39" s="11" t="s">
        <v>56</v>
      </c>
      <c r="B39" s="5">
        <v>3</v>
      </c>
      <c r="C39" s="5"/>
      <c r="D39" s="78" t="s">
        <v>65</v>
      </c>
      <c r="E39" s="14"/>
      <c r="F39" s="82">
        <v>49500</v>
      </c>
      <c r="G39" s="114" t="s">
        <v>84</v>
      </c>
      <c r="L39" s="118" t="s">
        <v>77</v>
      </c>
      <c r="O39" s="117" t="s">
        <v>69</v>
      </c>
    </row>
    <row r="40" spans="1:15" ht="10.5" customHeight="1">
      <c r="A40" s="11"/>
      <c r="B40" s="5"/>
      <c r="C40" s="5"/>
      <c r="D40" s="79"/>
      <c r="E40" s="14"/>
      <c r="F40" s="82"/>
      <c r="G40" s="80"/>
      <c r="L40" s="118"/>
      <c r="M40" s="104"/>
      <c r="O40" s="84"/>
    </row>
    <row r="41" spans="1:15" ht="15.75">
      <c r="A41" s="11" t="s">
        <v>56</v>
      </c>
      <c r="B41" s="4">
        <v>4</v>
      </c>
      <c r="C41" s="4"/>
      <c r="D41" s="78" t="s">
        <v>14</v>
      </c>
      <c r="E41" s="4"/>
      <c r="F41" s="82">
        <v>33000</v>
      </c>
      <c r="G41" s="9"/>
      <c r="L41" s="118"/>
      <c r="M41" s="104"/>
      <c r="O41" s="84"/>
    </row>
    <row r="42" spans="1:15" ht="15.75">
      <c r="A42" s="11" t="s">
        <v>56</v>
      </c>
      <c r="B42" s="4">
        <v>4</v>
      </c>
      <c r="C42" s="4"/>
      <c r="D42" s="78" t="s">
        <v>64</v>
      </c>
      <c r="E42" s="4"/>
      <c r="F42" s="82">
        <v>38000</v>
      </c>
      <c r="G42" s="114" t="s">
        <v>78</v>
      </c>
      <c r="L42" s="118" t="s">
        <v>75</v>
      </c>
      <c r="M42" s="104"/>
      <c r="O42" s="84"/>
    </row>
    <row r="43" spans="1:15" ht="15.75">
      <c r="A43" s="11" t="s">
        <v>56</v>
      </c>
      <c r="B43" s="4">
        <v>4</v>
      </c>
      <c r="C43" s="4"/>
      <c r="D43" s="78" t="s">
        <v>65</v>
      </c>
      <c r="E43" s="4"/>
      <c r="F43" s="82">
        <v>44000</v>
      </c>
      <c r="G43" s="114" t="s">
        <v>80</v>
      </c>
      <c r="L43" s="118" t="s">
        <v>77</v>
      </c>
      <c r="O43" s="117" t="s">
        <v>68</v>
      </c>
    </row>
    <row r="44" spans="1:13" ht="15.75">
      <c r="A44" s="11"/>
      <c r="B44" s="4"/>
      <c r="C44" s="4"/>
      <c r="D44" s="80"/>
      <c r="E44" s="4"/>
      <c r="F44" s="82"/>
      <c r="G44" s="69"/>
      <c r="K44" s="104"/>
      <c r="L44" s="104"/>
      <c r="M44" s="104"/>
    </row>
    <row r="45" spans="1:13" ht="15.75">
      <c r="A45" s="11" t="s">
        <v>56</v>
      </c>
      <c r="B45" s="4">
        <v>5</v>
      </c>
      <c r="C45" s="4"/>
      <c r="D45" s="78" t="s">
        <v>14</v>
      </c>
      <c r="E45" s="4"/>
      <c r="F45" s="82">
        <v>24000</v>
      </c>
      <c r="G45" s="87"/>
      <c r="K45" s="104"/>
      <c r="L45" s="104"/>
      <c r="M45" s="104"/>
    </row>
    <row r="46" spans="1:13" ht="15.75">
      <c r="A46" s="11" t="s">
        <v>56</v>
      </c>
      <c r="B46" s="4">
        <v>5</v>
      </c>
      <c r="C46" s="4"/>
      <c r="D46" s="78" t="s">
        <v>64</v>
      </c>
      <c r="E46" s="4"/>
      <c r="F46" s="82">
        <v>27000</v>
      </c>
      <c r="G46" s="88"/>
      <c r="K46" s="104"/>
      <c r="L46" s="104"/>
      <c r="M46" s="104"/>
    </row>
    <row r="47" spans="1:13" ht="15.75">
      <c r="A47" s="11" t="s">
        <v>56</v>
      </c>
      <c r="B47" s="4">
        <v>5</v>
      </c>
      <c r="C47" s="4"/>
      <c r="D47" s="78" t="s">
        <v>65</v>
      </c>
      <c r="E47" s="4"/>
      <c r="F47" s="82">
        <v>30000</v>
      </c>
      <c r="G47" s="88"/>
      <c r="K47" s="104"/>
      <c r="L47" s="104"/>
      <c r="M47" s="104"/>
    </row>
    <row r="48" spans="1:13" ht="9.75" customHeight="1">
      <c r="A48" s="11"/>
      <c r="B48" s="4"/>
      <c r="C48" s="4"/>
      <c r="D48" s="80"/>
      <c r="E48" s="4"/>
      <c r="F48" s="82"/>
      <c r="G48" s="69"/>
      <c r="K48" s="104"/>
      <c r="L48" s="104"/>
      <c r="M48" s="104"/>
    </row>
    <row r="49" spans="1:13" ht="15.75">
      <c r="A49" s="11" t="s">
        <v>56</v>
      </c>
      <c r="B49" s="4">
        <v>6</v>
      </c>
      <c r="C49" s="4"/>
      <c r="D49" s="78" t="s">
        <v>14</v>
      </c>
      <c r="E49" s="4"/>
      <c r="F49" s="82">
        <v>22000</v>
      </c>
      <c r="G49" s="87"/>
      <c r="K49" s="104"/>
      <c r="L49" s="104"/>
      <c r="M49" s="104"/>
    </row>
    <row r="50" spans="1:13" ht="15.75">
      <c r="A50" s="11" t="s">
        <v>56</v>
      </c>
      <c r="B50" s="4">
        <v>6</v>
      </c>
      <c r="C50" s="4"/>
      <c r="D50" s="78" t="s">
        <v>64</v>
      </c>
      <c r="E50" s="4"/>
      <c r="F50" s="82">
        <v>23000</v>
      </c>
      <c r="G50" s="88"/>
      <c r="K50" s="104"/>
      <c r="L50" s="104"/>
      <c r="M50" s="104"/>
    </row>
    <row r="51" spans="1:13" ht="15.75">
      <c r="A51" s="11" t="s">
        <v>56</v>
      </c>
      <c r="B51" s="4">
        <v>6</v>
      </c>
      <c r="C51" s="4"/>
      <c r="D51" s="78" t="s">
        <v>65</v>
      </c>
      <c r="E51" s="4"/>
      <c r="F51" s="82">
        <v>24000</v>
      </c>
      <c r="G51" s="69"/>
      <c r="K51" s="104"/>
      <c r="L51" s="104"/>
      <c r="M51" s="104"/>
    </row>
    <row r="52" spans="1:9" ht="15.75">
      <c r="A52" s="64"/>
      <c r="B52" s="65"/>
      <c r="C52" s="65"/>
      <c r="D52" s="65"/>
      <c r="E52" s="65"/>
      <c r="F52" s="65"/>
      <c r="G52" s="65"/>
      <c r="H52" s="65"/>
      <c r="I52" s="65"/>
    </row>
    <row r="53" spans="1:3" ht="20.25">
      <c r="A53" s="6" t="s">
        <v>17</v>
      </c>
      <c r="B53" s="4"/>
      <c r="C53" s="4"/>
    </row>
    <row r="54" spans="1:6" ht="15.75">
      <c r="A54" s="11" t="s">
        <v>15</v>
      </c>
      <c r="B54" s="4">
        <v>3</v>
      </c>
      <c r="C54" s="4"/>
      <c r="F54" s="82">
        <v>25000</v>
      </c>
    </row>
    <row r="55" spans="1:6" ht="15.75">
      <c r="A55" s="11" t="s">
        <v>15</v>
      </c>
      <c r="B55" s="4">
        <v>4</v>
      </c>
      <c r="C55" s="4"/>
      <c r="F55" s="82">
        <v>22000</v>
      </c>
    </row>
    <row r="56" spans="1:6" ht="15.75">
      <c r="A56" s="11" t="s">
        <v>15</v>
      </c>
      <c r="B56" s="4">
        <v>5</v>
      </c>
      <c r="C56" s="4"/>
      <c r="F56" s="82">
        <v>16000</v>
      </c>
    </row>
    <row r="57" spans="1:6" ht="9.75" customHeight="1">
      <c r="A57" s="11"/>
      <c r="B57" s="4"/>
      <c r="C57" s="4"/>
      <c r="F57" s="82"/>
    </row>
    <row r="58" spans="1:6" ht="15.75">
      <c r="A58" s="11" t="s">
        <v>18</v>
      </c>
      <c r="B58" s="4">
        <v>3</v>
      </c>
      <c r="C58" s="4"/>
      <c r="F58" s="82">
        <v>27000</v>
      </c>
    </row>
    <row r="59" spans="1:6" ht="15.75">
      <c r="A59" s="11" t="s">
        <v>18</v>
      </c>
      <c r="B59" s="4">
        <v>4</v>
      </c>
      <c r="C59" s="4"/>
      <c r="F59" s="82">
        <v>25000</v>
      </c>
    </row>
    <row r="60" spans="1:6" ht="15.75">
      <c r="A60" s="11" t="s">
        <v>18</v>
      </c>
      <c r="B60" s="4">
        <v>5</v>
      </c>
      <c r="C60" s="4"/>
      <c r="F60" s="82">
        <v>18000</v>
      </c>
    </row>
    <row r="61" spans="1:6" ht="20.25">
      <c r="A61" s="6" t="s">
        <v>19</v>
      </c>
      <c r="B61" s="4"/>
      <c r="C61" s="4"/>
      <c r="D61" s="4"/>
      <c r="E61" s="4"/>
      <c r="F61" s="82"/>
    </row>
    <row r="62" spans="1:6" ht="15.75">
      <c r="A62" s="11" t="s">
        <v>15</v>
      </c>
      <c r="B62" s="4" t="s">
        <v>55</v>
      </c>
      <c r="C62" s="4"/>
      <c r="F62" s="82">
        <v>15000</v>
      </c>
    </row>
    <row r="63" ht="13.5" thickBot="1"/>
    <row r="64" spans="1:10" ht="21" thickBot="1">
      <c r="A64" s="128" t="s">
        <v>24</v>
      </c>
      <c r="B64" s="129"/>
      <c r="C64" s="129"/>
      <c r="D64" s="129"/>
      <c r="E64" s="129"/>
      <c r="F64" s="129"/>
      <c r="G64" s="129"/>
      <c r="H64" s="129"/>
      <c r="I64" s="129"/>
      <c r="J64" s="130"/>
    </row>
    <row r="65" spans="2:14" ht="12.75">
      <c r="B65" s="17" t="s">
        <v>0</v>
      </c>
      <c r="C65" s="94" t="s">
        <v>49</v>
      </c>
      <c r="D65" s="17"/>
      <c r="F65" s="17" t="s">
        <v>50</v>
      </c>
      <c r="K65" s="18" t="s">
        <v>52</v>
      </c>
      <c r="L65" s="53" t="s">
        <v>53</v>
      </c>
      <c r="N65" s="53" t="s">
        <v>54</v>
      </c>
    </row>
    <row r="66" spans="1:14" ht="15.75">
      <c r="A66" s="41" t="s">
        <v>31</v>
      </c>
      <c r="B66" s="42">
        <v>1600</v>
      </c>
      <c r="C66" s="100" t="s">
        <v>43</v>
      </c>
      <c r="D66" s="43"/>
      <c r="F66" s="44">
        <v>100000</v>
      </c>
      <c r="H66" s="56"/>
      <c r="J66" s="56" t="s">
        <v>51</v>
      </c>
      <c r="K66" s="45">
        <v>64000</v>
      </c>
      <c r="L66" s="46">
        <f aca="true" t="shared" si="2" ref="L66:L72">+F66+K66</f>
        <v>164000</v>
      </c>
      <c r="N66" s="92">
        <f aca="true" t="shared" si="3" ref="N66:N76">+F66*1.55</f>
        <v>155000</v>
      </c>
    </row>
    <row r="67" spans="1:14" ht="15.75">
      <c r="A67" s="28" t="s">
        <v>32</v>
      </c>
      <c r="B67" s="29">
        <v>1600</v>
      </c>
      <c r="C67" s="97" t="s">
        <v>47</v>
      </c>
      <c r="D67" s="30"/>
      <c r="F67" s="22">
        <v>100000</v>
      </c>
      <c r="H67" s="54"/>
      <c r="I67" s="54"/>
      <c r="J67" s="54" t="s">
        <v>51</v>
      </c>
      <c r="K67" s="23">
        <v>64000</v>
      </c>
      <c r="L67" s="24">
        <f t="shared" si="2"/>
        <v>164000</v>
      </c>
      <c r="M67" s="54"/>
      <c r="N67" s="90">
        <f t="shared" si="3"/>
        <v>155000</v>
      </c>
    </row>
    <row r="68" spans="1:14" ht="15.75">
      <c r="A68" s="31" t="s">
        <v>11</v>
      </c>
      <c r="B68" s="32">
        <v>2000</v>
      </c>
      <c r="C68" s="98" t="s">
        <v>46</v>
      </c>
      <c r="D68" s="33"/>
      <c r="F68" s="22">
        <v>300000</v>
      </c>
      <c r="H68" s="54"/>
      <c r="I68" s="54"/>
      <c r="J68" s="54" t="s">
        <v>51</v>
      </c>
      <c r="K68" s="23">
        <v>66000</v>
      </c>
      <c r="L68" s="24">
        <f t="shared" si="2"/>
        <v>366000</v>
      </c>
      <c r="M68" s="54"/>
      <c r="N68" s="90">
        <f t="shared" si="3"/>
        <v>465000</v>
      </c>
    </row>
    <row r="69" spans="1:14" ht="15.75">
      <c r="A69" s="19" t="s">
        <v>33</v>
      </c>
      <c r="B69" s="20">
        <v>1000</v>
      </c>
      <c r="C69" s="95" t="s">
        <v>41</v>
      </c>
      <c r="D69" s="21"/>
      <c r="F69" s="22">
        <v>100000</v>
      </c>
      <c r="H69" s="54"/>
      <c r="I69" s="54"/>
      <c r="J69" s="54" t="s">
        <v>51</v>
      </c>
      <c r="K69" s="23">
        <v>28000</v>
      </c>
      <c r="L69" s="24">
        <f t="shared" si="2"/>
        <v>128000</v>
      </c>
      <c r="M69" s="54"/>
      <c r="N69" s="90">
        <f t="shared" si="3"/>
        <v>155000</v>
      </c>
    </row>
    <row r="70" spans="1:14" ht="15.75">
      <c r="A70" s="19" t="s">
        <v>34</v>
      </c>
      <c r="B70" s="20">
        <v>1600</v>
      </c>
      <c r="C70" s="95" t="s">
        <v>41</v>
      </c>
      <c r="D70" s="21"/>
      <c r="F70" s="22">
        <v>150000</v>
      </c>
      <c r="H70" s="54"/>
      <c r="I70" s="54"/>
      <c r="J70" s="54" t="s">
        <v>51</v>
      </c>
      <c r="K70" s="23">
        <v>28000</v>
      </c>
      <c r="L70" s="24">
        <f t="shared" si="2"/>
        <v>178000</v>
      </c>
      <c r="M70" s="54"/>
      <c r="N70" s="90">
        <f t="shared" si="3"/>
        <v>232500</v>
      </c>
    </row>
    <row r="71" spans="1:14" ht="15.75">
      <c r="A71" s="25" t="s">
        <v>35</v>
      </c>
      <c r="B71" s="26">
        <v>2000</v>
      </c>
      <c r="C71" s="96" t="s">
        <v>43</v>
      </c>
      <c r="D71" s="27"/>
      <c r="F71" s="22">
        <v>200000</v>
      </c>
      <c r="H71" s="54"/>
      <c r="I71" s="54"/>
      <c r="J71" s="54" t="s">
        <v>51</v>
      </c>
      <c r="K71" s="23">
        <v>64000</v>
      </c>
      <c r="L71" s="24">
        <f t="shared" si="2"/>
        <v>264000</v>
      </c>
      <c r="M71" s="54"/>
      <c r="N71" s="90">
        <f t="shared" si="3"/>
        <v>310000</v>
      </c>
    </row>
    <row r="72" spans="1:14" ht="15.75">
      <c r="A72" s="34" t="s">
        <v>36</v>
      </c>
      <c r="B72" s="35">
        <v>2400</v>
      </c>
      <c r="C72" s="101" t="s">
        <v>40</v>
      </c>
      <c r="D72" s="36"/>
      <c r="F72" s="22">
        <v>200000</v>
      </c>
      <c r="H72" s="54"/>
      <c r="I72" s="54"/>
      <c r="J72" s="54" t="s">
        <v>51</v>
      </c>
      <c r="K72" s="23">
        <v>60000</v>
      </c>
      <c r="L72" s="24">
        <f t="shared" si="2"/>
        <v>260000</v>
      </c>
      <c r="M72" s="54"/>
      <c r="N72" s="90">
        <f t="shared" si="3"/>
        <v>310000</v>
      </c>
    </row>
    <row r="73" spans="1:14" ht="15.75">
      <c r="A73" s="37" t="s">
        <v>39</v>
      </c>
      <c r="B73" s="38">
        <v>2000</v>
      </c>
      <c r="C73" s="102" t="s">
        <v>48</v>
      </c>
      <c r="D73" s="39"/>
      <c r="F73" s="22">
        <v>280000</v>
      </c>
      <c r="G73" s="40"/>
      <c r="H73" s="40"/>
      <c r="I73" s="40"/>
      <c r="J73" s="40"/>
      <c r="K73" s="40"/>
      <c r="L73" s="24">
        <f>+F73+I73</f>
        <v>280000</v>
      </c>
      <c r="M73" s="40"/>
      <c r="N73" s="93">
        <f t="shared" si="3"/>
        <v>434000</v>
      </c>
    </row>
    <row r="74" spans="1:14" ht="15.75">
      <c r="A74" s="19"/>
      <c r="B74" s="20"/>
      <c r="C74" s="9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5.75">
      <c r="A75" s="19" t="s">
        <v>37</v>
      </c>
      <c r="B75" s="20">
        <v>1000</v>
      </c>
      <c r="C75" s="95" t="s">
        <v>41</v>
      </c>
      <c r="D75" s="21"/>
      <c r="F75" s="22">
        <v>150000</v>
      </c>
      <c r="G75" s="40"/>
      <c r="H75" s="40"/>
      <c r="I75" s="40"/>
      <c r="J75" s="40"/>
      <c r="K75" s="40"/>
      <c r="L75" s="24">
        <f>+F75+I75</f>
        <v>150000</v>
      </c>
      <c r="M75" s="40"/>
      <c r="N75" s="92">
        <f t="shared" si="3"/>
        <v>232500</v>
      </c>
    </row>
    <row r="76" spans="1:14" ht="16.5" thickBot="1">
      <c r="A76" s="19" t="s">
        <v>38</v>
      </c>
      <c r="B76" s="20">
        <v>1600</v>
      </c>
      <c r="C76" s="95" t="s">
        <v>41</v>
      </c>
      <c r="D76" s="21"/>
      <c r="F76" s="22">
        <v>250000</v>
      </c>
      <c r="G76" s="40"/>
      <c r="H76" s="40"/>
      <c r="I76" s="40"/>
      <c r="L76" s="24">
        <f>+F76+I76</f>
        <v>250000</v>
      </c>
      <c r="M76" s="40"/>
      <c r="N76" s="90">
        <f t="shared" si="3"/>
        <v>387500</v>
      </c>
    </row>
    <row r="77" spans="1:10" ht="21" thickBot="1">
      <c r="A77" s="128" t="s">
        <v>66</v>
      </c>
      <c r="B77" s="129"/>
      <c r="C77" s="129"/>
      <c r="D77" s="129"/>
      <c r="E77" s="129"/>
      <c r="F77" s="129"/>
      <c r="G77" s="129"/>
      <c r="H77" s="129"/>
      <c r="I77" s="129"/>
      <c r="J77" s="130"/>
    </row>
    <row r="78" spans="1:14" ht="15.75">
      <c r="A78" s="19" t="s">
        <v>25</v>
      </c>
      <c r="B78" s="20">
        <v>2000</v>
      </c>
      <c r="C78" s="95" t="s">
        <v>41</v>
      </c>
      <c r="D78" s="21"/>
      <c r="F78" s="22"/>
      <c r="H78" s="54"/>
      <c r="J78" s="54" t="s">
        <v>51</v>
      </c>
      <c r="K78" s="23"/>
      <c r="L78" s="24">
        <f aca="true" t="shared" si="4" ref="L78:L83">+F78+K78</f>
        <v>0</v>
      </c>
      <c r="N78" s="90">
        <f aca="true" t="shared" si="5" ref="N78:N83">+F78*1.55</f>
        <v>0</v>
      </c>
    </row>
    <row r="79" spans="1:14" ht="15.75">
      <c r="A79" s="25" t="s">
        <v>26</v>
      </c>
      <c r="B79" s="26">
        <v>1400</v>
      </c>
      <c r="C79" s="96" t="s">
        <v>42</v>
      </c>
      <c r="D79" s="27"/>
      <c r="F79" s="22"/>
      <c r="H79" s="54"/>
      <c r="J79" s="54" t="s">
        <v>51</v>
      </c>
      <c r="K79" s="23"/>
      <c r="L79" s="24">
        <f t="shared" si="4"/>
        <v>0</v>
      </c>
      <c r="N79" s="90">
        <f t="shared" si="5"/>
        <v>0</v>
      </c>
    </row>
    <row r="80" spans="1:14" ht="15.75">
      <c r="A80" s="28" t="s">
        <v>27</v>
      </c>
      <c r="B80" s="29">
        <v>1400</v>
      </c>
      <c r="C80" s="97" t="s">
        <v>44</v>
      </c>
      <c r="D80" s="30"/>
      <c r="F80" s="22"/>
      <c r="H80" s="54"/>
      <c r="J80" s="54" t="s">
        <v>51</v>
      </c>
      <c r="K80" s="23"/>
      <c r="L80" s="24">
        <f t="shared" si="4"/>
        <v>0</v>
      </c>
      <c r="N80" s="90">
        <f t="shared" si="5"/>
        <v>0</v>
      </c>
    </row>
    <row r="81" spans="1:14" ht="15.75">
      <c r="A81" s="31" t="s">
        <v>28</v>
      </c>
      <c r="B81" s="32">
        <v>1600</v>
      </c>
      <c r="C81" s="98" t="s">
        <v>45</v>
      </c>
      <c r="D81" s="33"/>
      <c r="F81" s="22"/>
      <c r="H81" s="54"/>
      <c r="J81" s="54" t="s">
        <v>51</v>
      </c>
      <c r="K81" s="23"/>
      <c r="L81" s="24">
        <f t="shared" si="4"/>
        <v>0</v>
      </c>
      <c r="N81" s="90">
        <f t="shared" si="5"/>
        <v>0</v>
      </c>
    </row>
    <row r="82" spans="1:14" ht="15.75">
      <c r="A82" s="25" t="s">
        <v>29</v>
      </c>
      <c r="B82" s="26">
        <v>1600</v>
      </c>
      <c r="C82" s="96" t="s">
        <v>42</v>
      </c>
      <c r="D82" s="27"/>
      <c r="F82" s="22"/>
      <c r="H82" s="54"/>
      <c r="J82" s="54" t="s">
        <v>51</v>
      </c>
      <c r="K82" s="23"/>
      <c r="L82" s="24">
        <f t="shared" si="4"/>
        <v>0</v>
      </c>
      <c r="N82" s="90">
        <f t="shared" si="5"/>
        <v>0</v>
      </c>
    </row>
    <row r="83" spans="1:14" ht="16.5" thickBot="1">
      <c r="A83" s="47" t="s">
        <v>30</v>
      </c>
      <c r="B83" s="48">
        <v>2400</v>
      </c>
      <c r="C83" s="99" t="s">
        <v>41</v>
      </c>
      <c r="D83" s="49"/>
      <c r="E83" s="89"/>
      <c r="F83" s="50"/>
      <c r="G83" s="89"/>
      <c r="H83" s="55"/>
      <c r="I83" s="89"/>
      <c r="J83" s="55" t="s">
        <v>51</v>
      </c>
      <c r="K83" s="51"/>
      <c r="L83" s="52">
        <f t="shared" si="4"/>
        <v>0</v>
      </c>
      <c r="M83" s="89"/>
      <c r="N83" s="91">
        <f t="shared" si="5"/>
        <v>0</v>
      </c>
    </row>
    <row r="84" ht="13.5" thickTop="1"/>
  </sheetData>
  <sheetProtection/>
  <mergeCells count="18">
    <mergeCell ref="D3:E3"/>
    <mergeCell ref="F3:G3"/>
    <mergeCell ref="H3:I3"/>
    <mergeCell ref="J3:K3"/>
    <mergeCell ref="A64:J64"/>
    <mergeCell ref="A77:J77"/>
    <mergeCell ref="H10:I10"/>
    <mergeCell ref="H11:I11"/>
    <mergeCell ref="L3:M3"/>
    <mergeCell ref="F1:O1"/>
    <mergeCell ref="B2:C2"/>
    <mergeCell ref="D2:E2"/>
    <mergeCell ref="H2:I2"/>
    <mergeCell ref="J2:K2"/>
    <mergeCell ref="L2:M2"/>
    <mergeCell ref="N2:O2"/>
    <mergeCell ref="N3:O3"/>
    <mergeCell ref="B3:C3"/>
  </mergeCells>
  <printOptions horizontalCentered="1" verticalCentered="1"/>
  <pageMargins left="0.1968503937007874" right="0" top="0.1968503937007874" bottom="0.1968503937007874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Rial</dc:creator>
  <cp:keywords/>
  <dc:description/>
  <cp:lastModifiedBy>Eventos1</cp:lastModifiedBy>
  <cp:lastPrinted>2011-05-25T19:28:49Z</cp:lastPrinted>
  <dcterms:created xsi:type="dcterms:W3CDTF">2008-09-30T16:03:06Z</dcterms:created>
  <dcterms:modified xsi:type="dcterms:W3CDTF">2011-05-26T20:01:18Z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